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029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0">2029!$A$1:$H$27</definedName>
    <definedName name="_xlnm.Print_Area" localSheetId="4">April!$A$1:$O$42</definedName>
    <definedName name="_xlnm.Print_Area" localSheetId="8">August!$A$1:$O$42</definedName>
    <definedName name="_xlnm.Print_Area" localSheetId="12">Dezember!$A$1:$O$42</definedName>
    <definedName name="_xlnm.Print_Area" localSheetId="2">Februar!$A$1:$O$42</definedName>
    <definedName name="_xlnm.Print_Area" localSheetId="7">Juli!$A$1:$O$42</definedName>
    <definedName name="_xlnm.Print_Area" localSheetId="6">Juni!$A$1:$O$42</definedName>
    <definedName name="_xlnm.Print_Area" localSheetId="1">'Jänner'!$A$1:$O$42</definedName>
    <definedName name="_xlnm.Print_Area" localSheetId="5">Mai!$A$1:$O$42</definedName>
    <definedName name="_xlnm.Print_Area" localSheetId="3">'März'!$A$1:$O$42</definedName>
    <definedName name="_xlnm.Print_Area" localSheetId="11">November!$A$1:$O$42</definedName>
    <definedName name="_xlnm.Print_Area" localSheetId="10">Oktober!$A$1:$O$42</definedName>
    <definedName name="_xlnm.Print_Area" localSheetId="9">September!$A$1:$O$42</definedName>
  </definedNames>
  <calcPr calcId="124519" fullCalcOnLoad="1"/>
</workbook>
</file>

<file path=xl/sharedStrings.xml><?xml version="1.0" encoding="utf-8"?>
<sst xmlns="http://schemas.openxmlformats.org/spreadsheetml/2006/main" count="1312" uniqueCount="118">
  <si>
    <t>Anwesenheitsliste - 2029</t>
  </si>
  <si>
    <t>Normalzeit:</t>
  </si>
  <si>
    <t>Mo:</t>
  </si>
  <si>
    <t>Di:</t>
  </si>
  <si>
    <t>Mi:</t>
  </si>
  <si>
    <t>Do:</t>
  </si>
  <si>
    <t>Fr:</t>
  </si>
  <si>
    <t>Summe:</t>
  </si>
  <si>
    <t>1:1,5 Überstunden aktivieren (J/N):</t>
  </si>
  <si>
    <t>N</t>
  </si>
  <si>
    <t>1:1</t>
  </si>
  <si>
    <t>1:1,5</t>
  </si>
  <si>
    <t>Übertrag Dezember des Vorjahres:</t>
  </si>
  <si>
    <t>Name des Ausführenden:</t>
  </si>
  <si>
    <t>Monatssummen - 2029</t>
  </si>
  <si>
    <t>Jänner: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</si>
  <si>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</si>
  <si>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</si>
  <si>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</si>
  <si>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</si>
  <si>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</si>
  <si>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</si>
  <si>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</si>
  <si>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</si>
  <si>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</si>
  <si>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</si>
  <si>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</si>
  <si>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Anwesenheitsliste - Jänner 2029</t>
  </si>
  <si>
    <t>von</t>
  </si>
  <si>
    <t>bis</t>
  </si>
  <si>
    <t>Anwesen-</t>
  </si>
  <si>
    <t>Mehrzeit</t>
  </si>
  <si>
    <t>Überstunden zur Verrechnung</t>
  </si>
  <si>
    <t>Begründung</t>
  </si>
  <si>
    <t>Normalzeit</t>
  </si>
  <si>
    <t>heit</t>
  </si>
  <si>
    <t>Std.</t>
  </si>
  <si>
    <t>Tag</t>
  </si>
  <si>
    <t>Nacht</t>
  </si>
  <si>
    <t>Sonn- /</t>
  </si>
  <si>
    <t>Feiertag</t>
  </si>
  <si>
    <t>Dat.</t>
  </si>
  <si>
    <t>+/-</t>
  </si>
  <si>
    <t>6-22 Uhr</t>
  </si>
  <si>
    <t>22-6 Uhr</t>
  </si>
  <si>
    <t>1-8 Std.</t>
  </si>
  <si>
    <t>ab 9 Std.</t>
  </si>
  <si>
    <t>01.</t>
  </si>
  <si>
    <t>Mo</t>
  </si>
  <si>
    <t>02.</t>
  </si>
  <si>
    <t>Di</t>
  </si>
  <si>
    <t>03.</t>
  </si>
  <si>
    <t>Mi</t>
  </si>
  <si>
    <t>04.</t>
  </si>
  <si>
    <t>Do</t>
  </si>
  <si>
    <t>05.</t>
  </si>
  <si>
    <t>Fr</t>
  </si>
  <si>
    <t>06.</t>
  </si>
  <si>
    <t>Sa</t>
  </si>
  <si>
    <t>07.</t>
  </si>
  <si>
    <t>So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</si>
  <si>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</si>
  <si>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</si>
  <si>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</si>
  <si>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</si>
  <si>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</si>
  <si>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</si>
  <si>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</si>
  <si>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</si>
  <si>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</si>
  <si>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</si>
  <si>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</si>
  <si>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</si>
  <si>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</si>
  <si>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</si>
  <si>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</si>
  <si>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</si>
  <si>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</si>
  <si>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</si>
  <si>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</si>
  <si>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</si>
  <si>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</si>
  <si>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</si>
  <si>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</si>
  <si>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</si>
  <si>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 Vormonat:</t>
  </si>
  <si>
    <t>Ausführender:</t>
  </si>
  <si>
    <t>Übertrag:</t>
  </si>
  <si>
    <t>Name:</t>
  </si>
  <si>
    <t>Monat:</t>
  </si>
  <si>
    <t>Jänner</t>
  </si>
  <si>
    <t>Jahr:</t>
  </si>
  <si>
    <t>Anordnungsbefugter:</t>
  </si>
  <si>
    <t>Sa:</t>
  </si>
  <si>
    <t>So:</t>
  </si>
  <si>
    <t>MonSum:</t>
  </si>
  <si>
    <t>Anwesenheitsliste - Februar 2029</t>
  </si>
  <si>
    <t>Februar</t>
  </si>
  <si>
    <t>Anwesenheitsliste - März 2029</t>
  </si>
  <si>
    <t>März</t>
  </si>
  <si>
    <t>Anwesenheitsliste - April 2029</t>
  </si>
  <si>
    <t>April</t>
  </si>
  <si>
    <t>Anwesenheitsliste - Mai 2029</t>
  </si>
  <si>
    <t>Mai</t>
  </si>
  <si>
    <t>Anwesenheitsliste - Juni 2029</t>
  </si>
  <si>
    <t>Juni</t>
  </si>
  <si>
    <t>Anwesenheitsliste - Juli 2029</t>
  </si>
  <si>
    <t>Juli</t>
  </si>
  <si>
    <t>Anwesenheitsliste - August 2029</t>
  </si>
  <si>
    <t>August</t>
  </si>
  <si>
    <t>Anwesenheitsliste - September 2029</t>
  </si>
  <si>
    <t>September</t>
  </si>
  <si>
    <t>Anwesenheitsliste - Oktober 2029</t>
  </si>
  <si>
    <t>Oktober</t>
  </si>
  <si>
    <t>Anwesenheitsliste - November 2029</t>
  </si>
  <si>
    <t>November</t>
  </si>
  <si>
    <t>Anwesenheitsliste - Dezember 2029</t>
  </si>
  <si>
    <t>Dezember</t>
  </si>
</sst>
</file>

<file path=xl/styles.xml><?xml version="1.0" encoding="utf-8"?>
<styleSheet xmlns="http://schemas.openxmlformats.org/spreadsheetml/2006/main">
  <numFmts count="2"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</numFmts>
  <fonts count="9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164" fontId="2" fillId="2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29" xfId="0" applyNumberFormat="1" applyFont="1" applyFill="1" applyBorder="1" applyAlignment="1">
      <alignment horizontal="center"/>
    </xf>
    <xf numFmtId="164" fontId="2" fillId="2" borderId="2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29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30" xfId="0" applyFont="1" applyBorder="1"/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tabSelected="1" workbookViewId="0"/>
  </sheetViews>
  <sheetFormatPr defaultRowHeight="1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4" spans="1:9">
      <c r="A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</row>
    <row r="5" spans="1:9">
      <c r="A5" s="6">
        <v>8</v>
      </c>
      <c r="C5" s="7">
        <f>A5</f>
        <v>0</v>
      </c>
      <c r="D5" s="8">
        <f>A5</f>
        <v>0</v>
      </c>
      <c r="E5" s="8">
        <f>A5</f>
        <v>0</v>
      </c>
      <c r="F5" s="8">
        <f>A5</f>
        <v>0</v>
      </c>
      <c r="G5" s="8">
        <f>A5</f>
        <v>0</v>
      </c>
      <c r="H5" s="9">
        <f>SUM(C5:G5)</f>
        <v>0</v>
      </c>
    </row>
    <row r="7" spans="1:9">
      <c r="A7" s="10" t="s">
        <v>8</v>
      </c>
      <c r="B7" s="10"/>
      <c r="C7" s="10"/>
      <c r="D7" s="10"/>
      <c r="E7" s="11" t="s">
        <v>9</v>
      </c>
    </row>
    <row r="9" spans="1:9">
      <c r="E9" s="12" t="s">
        <v>10</v>
      </c>
      <c r="F9" s="12" t="s">
        <v>11</v>
      </c>
    </row>
    <row r="10" spans="1:9">
      <c r="A10" s="10" t="s">
        <v>12</v>
      </c>
      <c r="B10" s="10"/>
      <c r="C10" s="10"/>
      <c r="D10" s="10"/>
      <c r="E10" s="11">
        <v>0</v>
      </c>
      <c r="F10" s="11">
        <v>0</v>
      </c>
    </row>
    <row r="11" spans="1:9">
      <c r="A11" s="10" t="s">
        <v>13</v>
      </c>
      <c r="B11" s="10"/>
      <c r="C11" s="10"/>
      <c r="D11" s="10"/>
      <c r="E11" s="11"/>
      <c r="F11" s="11"/>
    </row>
    <row r="13" spans="1:9">
      <c r="A13" s="13" t="s">
        <v>14</v>
      </c>
      <c r="B13" s="13"/>
      <c r="C13" s="13"/>
      <c r="D13" s="13"/>
      <c r="E13" s="13"/>
      <c r="F13" s="13"/>
    </row>
    <row r="14" spans="1:9">
      <c r="A14" s="13"/>
      <c r="B14" s="13"/>
      <c r="C14" s="13"/>
      <c r="D14" s="13"/>
      <c r="E14" s="13"/>
      <c r="F14" s="13"/>
    </row>
    <row r="15" spans="1:9">
      <c r="B15" s="14"/>
      <c r="C15" s="15"/>
      <c r="D15" s="15" t="s">
        <v>10</v>
      </c>
      <c r="E15" s="16" t="s">
        <v>11</v>
      </c>
    </row>
    <row r="16" spans="1:9">
      <c r="B16" s="17" t="s">
        <v>15</v>
      </c>
      <c r="C16" s="18">
        <f>Jänner!R13</f>
        <v>0</v>
      </c>
      <c r="D16" s="19">
        <f>'Jänner'!I37</f>
        <v>0</v>
      </c>
      <c r="E16" s="20">
        <f>'Jänner'!J37</f>
        <v>0</v>
      </c>
    </row>
    <row r="17" spans="2:5">
      <c r="B17" s="21" t="s">
        <v>16</v>
      </c>
      <c r="C17" s="19">
        <f>Februar!R13</f>
        <v>0</v>
      </c>
      <c r="D17" s="19">
        <f>'Februar'!I34</f>
        <v>0</v>
      </c>
      <c r="E17" s="20">
        <f>'Februar'!J34</f>
        <v>0</v>
      </c>
    </row>
    <row r="18" spans="2:5">
      <c r="B18" s="21" t="s">
        <v>17</v>
      </c>
      <c r="C18" s="19">
        <f>März!R13</f>
        <v>0</v>
      </c>
      <c r="D18" s="19">
        <f>'März'!I37</f>
        <v>0</v>
      </c>
      <c r="E18" s="20">
        <f>'März'!J37</f>
        <v>0</v>
      </c>
    </row>
    <row r="19" spans="2:5">
      <c r="B19" s="21" t="s">
        <v>18</v>
      </c>
      <c r="C19" s="19">
        <f>April!R13</f>
        <v>0</v>
      </c>
      <c r="D19" s="19">
        <f>'April'!I36</f>
        <v>0</v>
      </c>
      <c r="E19" s="20">
        <f>'April'!J36</f>
        <v>0</v>
      </c>
    </row>
    <row r="20" spans="2:5">
      <c r="B20" s="21" t="s">
        <v>19</v>
      </c>
      <c r="C20" s="19">
        <f>Mai!R13</f>
        <v>0</v>
      </c>
      <c r="D20" s="19">
        <f>'Mai'!I37</f>
        <v>0</v>
      </c>
      <c r="E20" s="20">
        <f>'Mai'!J37</f>
        <v>0</v>
      </c>
    </row>
    <row r="21" spans="2:5">
      <c r="B21" s="21" t="s">
        <v>20</v>
      </c>
      <c r="C21" s="19">
        <f>Juni!R13</f>
        <v>0</v>
      </c>
      <c r="D21" s="19">
        <f>'Juni'!I36</f>
        <v>0</v>
      </c>
      <c r="E21" s="20">
        <f>'Juni'!J36</f>
        <v>0</v>
      </c>
    </row>
    <row r="22" spans="2:5">
      <c r="B22" s="21" t="s">
        <v>21</v>
      </c>
      <c r="C22" s="19">
        <f>Juli!R13</f>
        <v>0</v>
      </c>
      <c r="D22" s="19">
        <f>'Juli'!I37</f>
        <v>0</v>
      </c>
      <c r="E22" s="20">
        <f>'Juli'!J37</f>
        <v>0</v>
      </c>
    </row>
    <row r="23" spans="2:5">
      <c r="B23" s="21" t="s">
        <v>22</v>
      </c>
      <c r="C23" s="19">
        <f>August!R13</f>
        <v>0</v>
      </c>
      <c r="D23" s="19">
        <f>'August'!I37</f>
        <v>0</v>
      </c>
      <c r="E23" s="20">
        <f>'August'!J37</f>
        <v>0</v>
      </c>
    </row>
    <row r="24" spans="2:5">
      <c r="B24" s="21" t="s">
        <v>23</v>
      </c>
      <c r="C24" s="19">
        <f>September!R13</f>
        <v>0</v>
      </c>
      <c r="D24" s="19">
        <f>'September'!I36</f>
        <v>0</v>
      </c>
      <c r="E24" s="20">
        <f>'September'!J36</f>
        <v>0</v>
      </c>
    </row>
    <row r="25" spans="2:5">
      <c r="B25" s="21" t="s">
        <v>24</v>
      </c>
      <c r="C25" s="19">
        <f>Oktober!R13</f>
        <v>0</v>
      </c>
      <c r="D25" s="19">
        <f>'Oktober'!I37</f>
        <v>0</v>
      </c>
      <c r="E25" s="20">
        <f>'Oktober'!J37</f>
        <v>0</v>
      </c>
    </row>
    <row r="26" spans="2:5">
      <c r="B26" s="21" t="s">
        <v>25</v>
      </c>
      <c r="C26" s="19">
        <f>November!R13</f>
        <v>0</v>
      </c>
      <c r="D26" s="19">
        <f>'November'!I36</f>
        <v>0</v>
      </c>
      <c r="E26" s="20">
        <f>'November'!J36</f>
        <v>0</v>
      </c>
    </row>
    <row r="27" spans="2:5">
      <c r="B27" s="21" t="s">
        <v>26</v>
      </c>
      <c r="C27" s="19">
        <f>Dezember!R13</f>
        <v>0</v>
      </c>
      <c r="D27" s="19">
        <f>'Dezember'!I37</f>
        <v>0</v>
      </c>
      <c r="E27" s="20">
        <f>'Dezember'!J37</f>
        <v>0</v>
      </c>
    </row>
    <row r="28" spans="2:5">
      <c r="B28" s="22" t="s">
        <v>7</v>
      </c>
      <c r="C28" s="23">
        <f>sum(C16:C27)</f>
        <v>0</v>
      </c>
      <c r="D28" s="23">
        <f>sum(D16:D27)</f>
        <v>0</v>
      </c>
      <c r="E28" s="24">
        <f>sum(E16:E27)</f>
        <v>0</v>
      </c>
    </row>
  </sheetData>
  <mergeCells count="6">
    <mergeCell ref="A1:I2"/>
    <mergeCell ref="A7:D7"/>
    <mergeCell ref="A10:D10"/>
    <mergeCell ref="A11:D11"/>
    <mergeCell ref="E11:F11"/>
    <mergeCell ref="A13:F14"/>
  </mergeCells>
  <pageMargins left="0.4" right="0.4" top="0.2" bottom="0.2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58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G6-R8)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0" t="s">
        <v>49</v>
      </c>
      <c r="B7" s="41" t="s">
        <v>60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G7-R9)</f>
        <v>0</v>
      </c>
      <c r="I7" s="44">
        <f>H7</f>
        <v>0</v>
      </c>
      <c r="J7" s="44">
        <f>IF('2029'!E7="J",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'2029'!G5</f>
        <v>0</v>
      </c>
    </row>
    <row r="8" spans="1:18">
      <c r="A8" s="46" t="s">
        <v>51</v>
      </c>
      <c r="B8" s="47" t="s">
        <v>48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G8-R3)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G9-R4)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52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G10-R5)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54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G11-R6)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56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G12-R7)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0" t="s">
        <v>61</v>
      </c>
      <c r="B13" s="41" t="s">
        <v>58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G13-R8)</f>
        <v>0</v>
      </c>
      <c r="I13" s="44">
        <f>H13</f>
        <v>0</v>
      </c>
      <c r="J13" s="44">
        <f>IF('2029'!E7="J",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60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G14-R9)</f>
        <v>0</v>
      </c>
      <c r="I14" s="44">
        <f>H14</f>
        <v>0</v>
      </c>
      <c r="J14" s="44">
        <f>IF('2029'!E7="J", IF(H14&gt;0, H14*1.5, H14), 0)</f>
        <v>0</v>
      </c>
      <c r="K14" s="45"/>
      <c r="L14" s="45"/>
      <c r="M14" s="45"/>
      <c r="N14" s="44"/>
      <c r="O14" s="41"/>
    </row>
    <row r="15" spans="1:18">
      <c r="A15" s="46" t="s">
        <v>63</v>
      </c>
      <c r="B15" s="47" t="s">
        <v>48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G15-R3)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G16-R4)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52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G17-R5)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54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G18-R6)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56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G19-R7)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58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G20-R8)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60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G21-R9)</f>
        <v>0</v>
      </c>
      <c r="I21" s="44">
        <f>H21</f>
        <v>0</v>
      </c>
      <c r="J21" s="44">
        <f>IF('2029'!E7="J", IF(H21&gt;0, H21*1.5, H21), 0)</f>
        <v>0</v>
      </c>
      <c r="K21" s="45"/>
      <c r="L21" s="45"/>
      <c r="M21" s="45"/>
      <c r="N21" s="44"/>
      <c r="O21" s="41"/>
    </row>
    <row r="22" spans="1:15">
      <c r="A22" s="46" t="s">
        <v>70</v>
      </c>
      <c r="B22" s="47" t="s">
        <v>48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G22-R3)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G23-R4)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52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G24-R5)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54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G25-R6)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56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G26-R7)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0" t="s">
        <v>75</v>
      </c>
      <c r="B27" s="41" t="s">
        <v>58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G27-R8)</f>
        <v>0</v>
      </c>
      <c r="I27" s="44">
        <f>H27</f>
        <v>0</v>
      </c>
      <c r="J27" s="44">
        <f>IF('2029'!E7="J", IF(H27&gt;0, H27*1.5, H27), 0)</f>
        <v>0</v>
      </c>
      <c r="K27" s="45"/>
      <c r="L27" s="45"/>
      <c r="M27" s="45"/>
      <c r="N27" s="44"/>
      <c r="O27" s="41"/>
    </row>
    <row r="28" spans="1:15">
      <c r="A28" s="40" t="s">
        <v>76</v>
      </c>
      <c r="B28" s="41" t="s">
        <v>60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G28-R9)</f>
        <v>0</v>
      </c>
      <c r="I28" s="44">
        <f>H28</f>
        <v>0</v>
      </c>
      <c r="J28" s="44">
        <f>IF('2029'!E7="J", IF(H28&gt;0, H28*1.5, H28), 0)</f>
        <v>0</v>
      </c>
      <c r="K28" s="45"/>
      <c r="L28" s="45"/>
      <c r="M28" s="45"/>
      <c r="N28" s="44"/>
      <c r="O28" s="41"/>
    </row>
    <row r="29" spans="1:15">
      <c r="A29" s="46" t="s">
        <v>77</v>
      </c>
      <c r="B29" s="47" t="s">
        <v>48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G29-R3)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G30-R4)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52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G31-R5)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54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G32-R6)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56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G33-R7)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0" t="s">
        <v>82</v>
      </c>
      <c r="B34" s="41" t="s">
        <v>58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G34-R8)</f>
        <v>0</v>
      </c>
      <c r="I34" s="44">
        <f>H34</f>
        <v>0</v>
      </c>
      <c r="J34" s="44">
        <f>IF('2029'!E7="J", IF(H34&gt;0, H34*1.5, H34), 0)</f>
        <v>0</v>
      </c>
      <c r="K34" s="45"/>
      <c r="L34" s="45"/>
      <c r="M34" s="45"/>
      <c r="N34" s="44"/>
      <c r="O34" s="41"/>
    </row>
    <row r="35" spans="1:15">
      <c r="A35" s="68" t="s">
        <v>83</v>
      </c>
      <c r="B35" s="69" t="s">
        <v>60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G35-R9)</f>
        <v>0</v>
      </c>
      <c r="I35" s="72">
        <f>H35</f>
        <v>0</v>
      </c>
      <c r="J35" s="72">
        <f>IF('2029'!E7="J",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'August'!I39</f>
        <v>0</v>
      </c>
      <c r="J37" s="61">
        <f>'August'!J39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'2029'!E11</f>
        <v>0</v>
      </c>
      <c r="D40" s="64"/>
      <c r="E40" s="64"/>
      <c r="F40" s="65" t="s">
        <v>89</v>
      </c>
      <c r="G40" s="66" t="s">
        <v>111</v>
      </c>
      <c r="H40" s="66"/>
      <c r="I40" s="65" t="s">
        <v>91</v>
      </c>
      <c r="J40" s="67">
        <v>2029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6" t="s">
        <v>47</v>
      </c>
      <c r="B6" s="47" t="s">
        <v>48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G6-R3)</f>
        <v>0</v>
      </c>
      <c r="I6" s="50">
        <f>H6</f>
        <v>0</v>
      </c>
      <c r="J6" s="50">
        <f>IF('2029'!E7="J",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56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IF('2029'!E7="J",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60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IF('2029'!E7="J",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56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IF('2029'!E7="J",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60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IF('2029'!E7="J",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56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IF('2029'!E7="J",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60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IF('2029'!E7="J",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0" t="s">
        <v>79</v>
      </c>
      <c r="B31" s="41" t="s">
        <v>56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G31-R7)</f>
        <v>0</v>
      </c>
      <c r="I31" s="44">
        <f>H31</f>
        <v>0</v>
      </c>
      <c r="J31" s="44">
        <f>IF('2029'!E7="J", IF(H31&gt;0, H31*1.5, H31), 0)</f>
        <v>0</v>
      </c>
      <c r="K31" s="45"/>
      <c r="L31" s="45"/>
      <c r="M31" s="45"/>
      <c r="N31" s="44"/>
      <c r="O31" s="41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IF('2029'!E7="J",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60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IF('2029'!E7="J",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G35-R4)</f>
        <v>0</v>
      </c>
      <c r="I35" s="50">
        <f>H35</f>
        <v>0</v>
      </c>
      <c r="J35" s="50">
        <f>IF('2029'!E7="J",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G36-R5)</f>
        <v>0</v>
      </c>
      <c r="I36" s="57">
        <f>H36</f>
        <v>0</v>
      </c>
      <c r="J36" s="57">
        <f>IF('2029'!E7="J",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'September'!I38</f>
        <v>0</v>
      </c>
      <c r="J38" s="61">
        <f>'September'!J38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113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54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G6-R6)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0" t="s">
        <v>49</v>
      </c>
      <c r="B7" s="41" t="s">
        <v>56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G7-R7)</f>
        <v>0</v>
      </c>
      <c r="I7" s="44">
        <f>H7</f>
        <v>0</v>
      </c>
      <c r="J7" s="44">
        <f>IF('2029'!E7="J",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'2029'!G5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IF('2029'!E7="J",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60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IF('2029'!E7="J",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56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IF('2029'!E7="J",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60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IF('2029'!E7="J",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54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G20-R6)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56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IF('2029'!E7="J",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60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IF('2029'!E7="J",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56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IF('2029'!E7="J",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60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IF('2029'!E7="J",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G33-R5)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54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G34-R6)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53" t="s">
        <v>83</v>
      </c>
      <c r="B35" s="54" t="s">
        <v>56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G35-R7)</f>
        <v>0</v>
      </c>
      <c r="I35" s="57">
        <f>H35</f>
        <v>0</v>
      </c>
      <c r="J35" s="57">
        <f>IF('2029'!E7="J",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'Oktober'!I39</f>
        <v>0</v>
      </c>
      <c r="J37" s="61">
        <f>'Oktober'!J39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'2029'!E11</f>
        <v>0</v>
      </c>
      <c r="D40" s="64"/>
      <c r="E40" s="64"/>
      <c r="F40" s="65" t="s">
        <v>89</v>
      </c>
      <c r="G40" s="66" t="s">
        <v>115</v>
      </c>
      <c r="H40" s="66"/>
      <c r="I40" s="65" t="s">
        <v>91</v>
      </c>
      <c r="J40" s="67">
        <v>2029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58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G6-R8)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0" t="s">
        <v>49</v>
      </c>
      <c r="B7" s="41" t="s">
        <v>60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G7-R9)</f>
        <v>0</v>
      </c>
      <c r="I7" s="44">
        <f>H7</f>
        <v>0</v>
      </c>
      <c r="J7" s="44">
        <f>IF('2029'!E7="J",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'2029'!G5</f>
        <v>0</v>
      </c>
    </row>
    <row r="8" spans="1:18">
      <c r="A8" s="46" t="s">
        <v>51</v>
      </c>
      <c r="B8" s="47" t="s">
        <v>48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G8-R3)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G9-R4)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52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G10-R5)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54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G11-R6)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56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G12-R7)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0" t="s">
        <v>61</v>
      </c>
      <c r="B13" s="41" t="s">
        <v>58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G13-R8)</f>
        <v>0</v>
      </c>
      <c r="I13" s="44">
        <f>H13</f>
        <v>0</v>
      </c>
      <c r="J13" s="44">
        <f>IF('2029'!E7="J",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SUM(G6:G36)</f>
        <v>0</v>
      </c>
    </row>
    <row r="14" spans="1:18">
      <c r="A14" s="40" t="s">
        <v>62</v>
      </c>
      <c r="B14" s="41" t="s">
        <v>60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G14-R9)</f>
        <v>0</v>
      </c>
      <c r="I14" s="44">
        <f>H14</f>
        <v>0</v>
      </c>
      <c r="J14" s="44">
        <f>IF('2029'!E7="J", IF(H14&gt;0, H14*1.5, H14), 0)</f>
        <v>0</v>
      </c>
      <c r="K14" s="45"/>
      <c r="L14" s="45"/>
      <c r="M14" s="45"/>
      <c r="N14" s="44"/>
      <c r="O14" s="41"/>
    </row>
    <row r="15" spans="1:18">
      <c r="A15" s="46" t="s">
        <v>63</v>
      </c>
      <c r="B15" s="47" t="s">
        <v>48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G15-R3)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G16-R4)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52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G17-R5)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54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G18-R6)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56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G19-R7)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58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G20-R8)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60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G21-R9)</f>
        <v>0</v>
      </c>
      <c r="I21" s="44">
        <f>H21</f>
        <v>0</v>
      </c>
      <c r="J21" s="44">
        <f>IF('2029'!E7="J", IF(H21&gt;0, H21*1.5, H21), 0)</f>
        <v>0</v>
      </c>
      <c r="K21" s="45"/>
      <c r="L21" s="45"/>
      <c r="M21" s="45"/>
      <c r="N21" s="44"/>
      <c r="O21" s="41"/>
    </row>
    <row r="22" spans="1:15">
      <c r="A22" s="46" t="s">
        <v>70</v>
      </c>
      <c r="B22" s="47" t="s">
        <v>48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G22-R3)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G23-R4)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52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G24-R5)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54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G25-R6)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56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G26-R7)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0" t="s">
        <v>75</v>
      </c>
      <c r="B27" s="41" t="s">
        <v>58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G27-R8)</f>
        <v>0</v>
      </c>
      <c r="I27" s="44">
        <f>H27</f>
        <v>0</v>
      </c>
      <c r="J27" s="44">
        <f>IF('2029'!E7="J", IF(H27&gt;0, H27*1.5, H27), 0)</f>
        <v>0</v>
      </c>
      <c r="K27" s="45"/>
      <c r="L27" s="45"/>
      <c r="M27" s="45"/>
      <c r="N27" s="44"/>
      <c r="O27" s="41"/>
    </row>
    <row r="28" spans="1:15">
      <c r="A28" s="40" t="s">
        <v>76</v>
      </c>
      <c r="B28" s="41" t="s">
        <v>60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G28-R9)</f>
        <v>0</v>
      </c>
      <c r="I28" s="44">
        <f>H28</f>
        <v>0</v>
      </c>
      <c r="J28" s="44">
        <f>IF('2029'!E7="J",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48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G29-R3)</f>
        <v>0</v>
      </c>
      <c r="I29" s="44">
        <f>H29</f>
        <v>0</v>
      </c>
      <c r="J29" s="44">
        <f>IF('2029'!E7="J",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50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G30-R4)</f>
        <v>0</v>
      </c>
      <c r="I30" s="44">
        <f>H30</f>
        <v>0</v>
      </c>
      <c r="J30" s="44">
        <f>IF('2029'!E7="J",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52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G31-R5)</f>
        <v>0</v>
      </c>
      <c r="I31" s="44">
        <f>H31</f>
        <v>0</v>
      </c>
      <c r="J31" s="44">
        <f>IF('2029'!E7="J",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54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G32-R6)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56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G33-R7)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0" t="s">
        <v>82</v>
      </c>
      <c r="B34" s="41" t="s">
        <v>58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G34-R8)</f>
        <v>0</v>
      </c>
      <c r="I34" s="44">
        <f>H34</f>
        <v>0</v>
      </c>
      <c r="J34" s="44">
        <f>IF('2029'!E7="J", IF(H34&gt;0, H34*1.5, H34), 0)</f>
        <v>0</v>
      </c>
      <c r="K34" s="45"/>
      <c r="L34" s="45"/>
      <c r="M34" s="45"/>
      <c r="N34" s="44"/>
      <c r="O34" s="41"/>
    </row>
    <row r="35" spans="1:15">
      <c r="A35" s="40" t="s">
        <v>83</v>
      </c>
      <c r="B35" s="41" t="s">
        <v>60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G35-R9)</f>
        <v>0</v>
      </c>
      <c r="I35" s="44">
        <f>H35</f>
        <v>0</v>
      </c>
      <c r="J35" s="44">
        <f>IF('2029'!E7="J", IF(H35&gt;0, H35*1.5, H35), 0)</f>
        <v>0</v>
      </c>
      <c r="K35" s="45"/>
      <c r="L35" s="45"/>
      <c r="M35" s="45"/>
      <c r="N35" s="44"/>
      <c r="O35" s="41"/>
    </row>
    <row r="36" spans="1:15">
      <c r="A36" s="68" t="s">
        <v>84</v>
      </c>
      <c r="B36" s="69" t="s">
        <v>48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G36-R3)</f>
        <v>0</v>
      </c>
      <c r="I36" s="72">
        <f>H36</f>
        <v>0</v>
      </c>
      <c r="J36" s="72">
        <f>IF('2029'!E7="J",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'November'!I38</f>
        <v>0</v>
      </c>
      <c r="J38" s="61">
        <f>'November'!J38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117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48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G6-R3)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56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IF('2029'!E7="J",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60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IF('2029'!E7="J",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56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IF('2029'!E7="J",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60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IF('2029'!E7="J",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56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IF('2029'!E7="J",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60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IF('2029'!E7="J",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56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IF('2029'!E7="J",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60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IF('2029'!E7="J",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G35-R4)</f>
        <v>0</v>
      </c>
      <c r="I35" s="50">
        <f>H35</f>
        <v>0</v>
      </c>
      <c r="J35" s="50">
        <f>IF('2029'!E7="J",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G36-R5)</f>
        <v>0</v>
      </c>
      <c r="I36" s="57">
        <f>H36</f>
        <v>0</v>
      </c>
      <c r="J36" s="57">
        <f>IF('2029'!E7="J",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'2029'!E10</f>
        <v>0</v>
      </c>
      <c r="J38" s="61">
        <f>'2029'!F10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90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G6-R6)</f>
        <v>0</v>
      </c>
      <c r="I6" s="50">
        <f>H6</f>
        <v>0</v>
      </c>
      <c r="J6" s="50">
        <f>IF('2029'!E7="J",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56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G7-R7)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IF('2029'!E7="J",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60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IF('2029'!E7="J",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SUM(G6:G33)</f>
        <v>0</v>
      </c>
    </row>
    <row r="14" spans="1:18">
      <c r="A14" s="46" t="s">
        <v>62</v>
      </c>
      <c r="B14" s="47" t="s">
        <v>56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IF('2029'!E7="J",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60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IF('2029'!E7="J",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54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G20-R6)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56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IF('2029'!E7="J",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60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IF('2029'!E7="J",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56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IF('2029'!E7="J",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60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IF('2029'!E7="J",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53" t="s">
        <v>81</v>
      </c>
      <c r="B33" s="54" t="s">
        <v>52</v>
      </c>
      <c r="C33" s="55"/>
      <c r="D33" s="56"/>
      <c r="E33" s="55"/>
      <c r="F33" s="56"/>
      <c r="G33" s="57">
        <f>(HOUR(D33) + (MINUTE(D33)/60) ) - (HOUR(C33) + (MINUTE(C33)/60) ) +  (HOUR(F33) + (MINUTE(F33)/60) ) - (HOUR(E33) + (MINUTE(E33)/60) )</f>
        <v>0</v>
      </c>
      <c r="H33" s="57">
        <f>IF(G33=0, 0, G33-R5)</f>
        <v>0</v>
      </c>
      <c r="I33" s="57">
        <f>H33</f>
        <v>0</v>
      </c>
      <c r="J33" s="57">
        <f>IF('2029'!E7="J", IF(H33&gt;0, H33*1.5, H33), 0)</f>
        <v>0</v>
      </c>
      <c r="K33" s="58"/>
      <c r="L33" s="58"/>
      <c r="M33" s="58"/>
      <c r="N33" s="57"/>
      <c r="O33" s="59"/>
    </row>
    <row r="34" spans="1:15">
      <c r="G34" s="60" t="s">
        <v>7</v>
      </c>
      <c r="H34" s="60"/>
      <c r="I34" s="61">
        <f>SUM(I6:I33)</f>
        <v>0</v>
      </c>
      <c r="J34" s="61">
        <f>SUM(J6:J33)</f>
        <v>0</v>
      </c>
      <c r="K34" s="61">
        <f>SUM(K6:K33)</f>
        <v>0</v>
      </c>
      <c r="L34" s="61">
        <f>SUM(L6:L33)</f>
        <v>0</v>
      </c>
      <c r="M34" s="61">
        <f>SUM(M6:M33)</f>
        <v>0</v>
      </c>
      <c r="N34" s="61">
        <f>SUM(N6:N33)</f>
        <v>0</v>
      </c>
    </row>
    <row r="35" spans="1:15">
      <c r="G35" s="60" t="s">
        <v>85</v>
      </c>
      <c r="H35" s="60"/>
      <c r="I35" s="61">
        <f>'Jänner'!I39</f>
        <v>0</v>
      </c>
      <c r="J35" s="61">
        <f>'Jänner'!J39</f>
        <v>0</v>
      </c>
    </row>
    <row r="36" spans="1:15">
      <c r="G36" s="60" t="s">
        <v>87</v>
      </c>
      <c r="H36" s="60"/>
      <c r="I36" s="61">
        <f>SUM(I34:I35)</f>
        <v>0</v>
      </c>
      <c r="J36" s="61">
        <f>SUM(J34:J35)</f>
        <v>0</v>
      </c>
      <c r="M36" s="62" t="s">
        <v>86</v>
      </c>
      <c r="N36" s="62"/>
      <c r="O36" s="63"/>
    </row>
    <row r="38" spans="1:15">
      <c r="A38" s="62" t="s">
        <v>88</v>
      </c>
      <c r="B38" s="62"/>
      <c r="C38" s="64">
        <f>'2029'!E11</f>
        <v>0</v>
      </c>
      <c r="D38" s="64"/>
      <c r="E38" s="64"/>
      <c r="F38" s="65" t="s">
        <v>89</v>
      </c>
      <c r="G38" s="66" t="s">
        <v>97</v>
      </c>
      <c r="H38" s="66"/>
      <c r="I38" s="65" t="s">
        <v>91</v>
      </c>
      <c r="J38" s="67">
        <v>2029</v>
      </c>
      <c r="L38" s="62" t="s">
        <v>92</v>
      </c>
      <c r="M38" s="62"/>
      <c r="N38" s="62"/>
      <c r="O38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4:H34"/>
    <mergeCell ref="G35:H35"/>
    <mergeCell ref="M36:N36"/>
    <mergeCell ref="G36:H36"/>
    <mergeCell ref="A38:B38"/>
    <mergeCell ref="C38:E38"/>
    <mergeCell ref="G38:H38"/>
    <mergeCell ref="L38:N38"/>
  </mergeCells>
  <pageMargins left="0.4" right="0.4" top="0.2" bottom="0.2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G6-R6)</f>
        <v>0</v>
      </c>
      <c r="I6" s="50">
        <f>H6</f>
        <v>0</v>
      </c>
      <c r="J6" s="50">
        <f>IF('2029'!E7="J",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56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G7-R7)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IF('2029'!E7="J",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60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IF('2029'!E7="J",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56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IF('2029'!E7="J",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60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IF('2029'!E7="J",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54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G20-R6)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56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IF('2029'!E7="J",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60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IF('2029'!E7="J",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56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IF('2029'!E7="J",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60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IF('2029'!E7="J",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G33-R5)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54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G34-R6)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40" t="s">
        <v>83</v>
      </c>
      <c r="B35" s="41" t="s">
        <v>56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G35-R7)</f>
        <v>0</v>
      </c>
      <c r="I35" s="44">
        <f>H35</f>
        <v>0</v>
      </c>
      <c r="J35" s="44">
        <f>IF('2029'!E7="J", IF(H35&gt;0, H35*1.5, H35), 0)</f>
        <v>0</v>
      </c>
      <c r="K35" s="45"/>
      <c r="L35" s="45"/>
      <c r="M35" s="45"/>
      <c r="N35" s="44"/>
      <c r="O35" s="41"/>
    </row>
    <row r="36" spans="1:15">
      <c r="A36" s="68" t="s">
        <v>84</v>
      </c>
      <c r="B36" s="69" t="s">
        <v>58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G36-R8)</f>
        <v>0</v>
      </c>
      <c r="I36" s="72">
        <f>H36</f>
        <v>0</v>
      </c>
      <c r="J36" s="72">
        <f>IF('2029'!E7="J",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'Februar'!I36</f>
        <v>0</v>
      </c>
      <c r="J38" s="61">
        <f>'Februar'!J36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99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60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0" t="s">
        <v>49</v>
      </c>
      <c r="B7" s="41" t="s">
        <v>48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G7-R3)</f>
        <v>0</v>
      </c>
      <c r="I7" s="44">
        <f>H7</f>
        <v>0</v>
      </c>
      <c r="J7" s="44">
        <f>IF('2029'!E7="J",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56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IF('2029'!E7="J",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60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IF('2029'!E7="J",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56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IF('2029'!E7="J",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60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54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56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IF('2029'!E7="J",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60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IF('2029'!E7="J",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G29-R4)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52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G30-R5)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54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G31-R6)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56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IF('2029'!E7="J",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60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IF('2029'!E7="J", IF(H34&gt;0, H34*1.5, H34), 0)</f>
        <v>0</v>
      </c>
      <c r="K34" s="45"/>
      <c r="L34" s="45"/>
      <c r="M34" s="45"/>
      <c r="N34" s="44"/>
      <c r="O34" s="41"/>
    </row>
    <row r="35" spans="1:15">
      <c r="A35" s="53" t="s">
        <v>83</v>
      </c>
      <c r="B35" s="54" t="s">
        <v>48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G35-R3)</f>
        <v>0</v>
      </c>
      <c r="I35" s="57">
        <f>H35</f>
        <v>0</v>
      </c>
      <c r="J35" s="57">
        <f>IF('2029'!E7="J",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'März'!I39</f>
        <v>0</v>
      </c>
      <c r="J37" s="61">
        <f>'März'!J39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'2029'!E11</f>
        <v>0</v>
      </c>
      <c r="D40" s="64"/>
      <c r="E40" s="64"/>
      <c r="F40" s="65" t="s">
        <v>89</v>
      </c>
      <c r="G40" s="66" t="s">
        <v>101</v>
      </c>
      <c r="H40" s="66"/>
      <c r="I40" s="65" t="s">
        <v>91</v>
      </c>
      <c r="J40" s="67">
        <v>2029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50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G6-R4)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52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G7-R5)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54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G8-R6)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56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G9-R7)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0" t="s">
        <v>55</v>
      </c>
      <c r="B10" s="41" t="s">
        <v>58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G10-R8)</f>
        <v>0</v>
      </c>
      <c r="I10" s="44">
        <f>H10</f>
        <v>0</v>
      </c>
      <c r="J10" s="44">
        <f>IF('2029'!E7="J",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60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G11-R9)</f>
        <v>0</v>
      </c>
      <c r="I11" s="44">
        <f>H11</f>
        <v>0</v>
      </c>
      <c r="J11" s="44">
        <f>IF('2029'!E7="J", IF(H11&gt;0, H11*1.5, H11), 0)</f>
        <v>0</v>
      </c>
      <c r="K11" s="45"/>
      <c r="L11" s="45"/>
      <c r="M11" s="45"/>
      <c r="N11" s="44"/>
      <c r="O11" s="41"/>
    </row>
    <row r="12" spans="1:18">
      <c r="A12" s="46" t="s">
        <v>59</v>
      </c>
      <c r="B12" s="47" t="s">
        <v>48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G12-R3)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50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G13-R4)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52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G14-R5)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54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G15-R6)</f>
        <v>0</v>
      </c>
      <c r="I15" s="44">
        <f>H15</f>
        <v>0</v>
      </c>
      <c r="J15" s="44">
        <f>IF('2029'!E7="J",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56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G16-R7)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0" t="s">
        <v>65</v>
      </c>
      <c r="B17" s="41" t="s">
        <v>58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G17-R8)</f>
        <v>0</v>
      </c>
      <c r="I17" s="44">
        <f>H17</f>
        <v>0</v>
      </c>
      <c r="J17" s="44">
        <f>IF('2029'!E7="J", IF(H17&gt;0, H17*1.5, H17), 0)</f>
        <v>0</v>
      </c>
      <c r="K17" s="45"/>
      <c r="L17" s="45"/>
      <c r="M17" s="45"/>
      <c r="N17" s="44"/>
      <c r="O17" s="41"/>
    </row>
    <row r="18" spans="1:15">
      <c r="A18" s="40" t="s">
        <v>66</v>
      </c>
      <c r="B18" s="41" t="s">
        <v>60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G18-R9)</f>
        <v>0</v>
      </c>
      <c r="I18" s="44">
        <f>H18</f>
        <v>0</v>
      </c>
      <c r="J18" s="44">
        <f>IF('2029'!E7="J", IF(H18&gt;0, H18*1.5, H18), 0)</f>
        <v>0</v>
      </c>
      <c r="K18" s="45"/>
      <c r="L18" s="45"/>
      <c r="M18" s="45"/>
      <c r="N18" s="44"/>
      <c r="O18" s="41"/>
    </row>
    <row r="19" spans="1:15">
      <c r="A19" s="46" t="s">
        <v>67</v>
      </c>
      <c r="B19" s="47" t="s">
        <v>48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G19-R3)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50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G20-R4)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52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G21-R5)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54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G22-R6)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56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G23-R7)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0" t="s">
        <v>72</v>
      </c>
      <c r="B24" s="41" t="s">
        <v>58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G24-R8)</f>
        <v>0</v>
      </c>
      <c r="I24" s="44">
        <f>H24</f>
        <v>0</v>
      </c>
      <c r="J24" s="44">
        <f>IF('2029'!E7="J",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60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G25-R9)</f>
        <v>0</v>
      </c>
      <c r="I25" s="44">
        <f>H25</f>
        <v>0</v>
      </c>
      <c r="J25" s="44">
        <f>IF('2029'!E7="J",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48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G26-R3)</f>
        <v>0</v>
      </c>
      <c r="I26" s="44">
        <f>H26</f>
        <v>0</v>
      </c>
      <c r="J26" s="44">
        <f>IF('2029'!E7="J",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50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G27-R4)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52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G28-R5)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54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G29-R6)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56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G30-R7)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0" t="s">
        <v>79</v>
      </c>
      <c r="B31" s="41" t="s">
        <v>58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G31-R8)</f>
        <v>0</v>
      </c>
      <c r="I31" s="44">
        <f>H31</f>
        <v>0</v>
      </c>
      <c r="J31" s="44">
        <f>IF('2029'!E7="J", IF(H31&gt;0, H31*1.5, H31), 0)</f>
        <v>0</v>
      </c>
      <c r="K31" s="45"/>
      <c r="L31" s="45"/>
      <c r="M31" s="45"/>
      <c r="N31" s="44"/>
      <c r="O31" s="41"/>
    </row>
    <row r="32" spans="1:15">
      <c r="A32" s="40" t="s">
        <v>80</v>
      </c>
      <c r="B32" s="41" t="s">
        <v>60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G32-R9)</f>
        <v>0</v>
      </c>
      <c r="I32" s="44">
        <f>H32</f>
        <v>0</v>
      </c>
      <c r="J32" s="44">
        <f>IF('2029'!E7="J", IF(H32&gt;0, H32*1.5, H32), 0)</f>
        <v>0</v>
      </c>
      <c r="K32" s="45"/>
      <c r="L32" s="45"/>
      <c r="M32" s="45"/>
      <c r="N32" s="44"/>
      <c r="O32" s="41"/>
    </row>
    <row r="33" spans="1:15">
      <c r="A33" s="46" t="s">
        <v>81</v>
      </c>
      <c r="B33" s="47" t="s">
        <v>48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G33-R3)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50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G34-R4)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52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G35-R5)</f>
        <v>0</v>
      </c>
      <c r="I35" s="50">
        <f>H35</f>
        <v>0</v>
      </c>
      <c r="J35" s="50">
        <f>IF('2029'!E7="J", IF(H35&gt;0, H35*1.5, H35), 0)</f>
        <v>0</v>
      </c>
      <c r="K35" s="51"/>
      <c r="L35" s="51"/>
      <c r="M35" s="51"/>
      <c r="N35" s="50"/>
      <c r="O35" s="52"/>
    </row>
    <row r="36" spans="1:15">
      <c r="A36" s="68" t="s">
        <v>84</v>
      </c>
      <c r="B36" s="69" t="s">
        <v>54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G36-R6)</f>
        <v>0</v>
      </c>
      <c r="I36" s="72">
        <f>H36</f>
        <v>0</v>
      </c>
      <c r="J36" s="72">
        <f>IF('2029'!E7="J",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'April'!I38</f>
        <v>0</v>
      </c>
      <c r="J38" s="61">
        <f>'April'!J38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103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6" t="s">
        <v>47</v>
      </c>
      <c r="B6" s="47" t="s">
        <v>56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G6-R7)</f>
        <v>0</v>
      </c>
      <c r="I6" s="50">
        <f>H6</f>
        <v>0</v>
      </c>
      <c r="J6" s="50">
        <f>IF('2029'!E7="J",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'2029'!F5</f>
        <v>0</v>
      </c>
    </row>
    <row r="7" spans="1:18">
      <c r="A7" s="40" t="s">
        <v>49</v>
      </c>
      <c r="B7" s="41" t="s">
        <v>58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IF('2029'!E7="J",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'2029'!G5</f>
        <v>0</v>
      </c>
    </row>
    <row r="8" spans="1:18">
      <c r="A8" s="40" t="s">
        <v>51</v>
      </c>
      <c r="B8" s="41" t="s">
        <v>60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IF('2029'!E7="J",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48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50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52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54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56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58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IF('2029'!E7="J",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60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IF('2029'!E7="J",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48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50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52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54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56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G20-R7)</f>
        <v>0</v>
      </c>
      <c r="I20" s="50">
        <f>H20</f>
        <v>0</v>
      </c>
      <c r="J20" s="50">
        <f>IF('2029'!E7="J", IF(H20&gt;0, H20*1.5, H20), 0)</f>
        <v>0</v>
      </c>
      <c r="K20" s="51"/>
      <c r="L20" s="51"/>
      <c r="M20" s="51"/>
      <c r="N20" s="50"/>
      <c r="O20" s="52"/>
    </row>
    <row r="21" spans="1:15">
      <c r="A21" s="40" t="s">
        <v>69</v>
      </c>
      <c r="B21" s="41" t="s">
        <v>58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IF('2029'!E7="J",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60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IF('2029'!E7="J",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48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50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52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54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56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58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IF('2029'!E7="J",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60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IF('2029'!E7="J",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48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50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52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54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G33-R6)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56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G34-R7)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68" t="s">
        <v>83</v>
      </c>
      <c r="B35" s="69" t="s">
        <v>58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G35-R8)</f>
        <v>0</v>
      </c>
      <c r="I35" s="72">
        <f>H35</f>
        <v>0</v>
      </c>
      <c r="J35" s="72">
        <f>IF('2029'!E7="J",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'Mai'!I39</f>
        <v>0</v>
      </c>
      <c r="J37" s="61">
        <f>'Mai'!J39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'2029'!E11</f>
        <v>0</v>
      </c>
      <c r="D40" s="64"/>
      <c r="E40" s="64"/>
      <c r="F40" s="65" t="s">
        <v>89</v>
      </c>
      <c r="G40" s="66" t="s">
        <v>105</v>
      </c>
      <c r="H40" s="66"/>
      <c r="I40" s="65" t="s">
        <v>91</v>
      </c>
      <c r="J40" s="67">
        <v>2029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0" t="s">
        <v>47</v>
      </c>
      <c r="B6" s="41" t="s">
        <v>60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IF('2029'!E7="J",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'2029'!F5</f>
        <v>0</v>
      </c>
    </row>
    <row r="7" spans="1:18">
      <c r="A7" s="46" t="s">
        <v>49</v>
      </c>
      <c r="B7" s="47" t="s">
        <v>48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G7-R3)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IF('2029'!E7="J",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IF('2029'!E7="J",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56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IF('2029'!E7="J",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60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IF('2029'!E7="J",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IF('2029'!E7="J",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IF('2029'!E7="J",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56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IF('2029'!E7="J",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60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IF('2029'!E7="J",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54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IF('2029'!E7="J",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56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IF('2029'!E7="J",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60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IF('2029'!E7="J",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G29-R4)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52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G30-R5)</f>
        <v>0</v>
      </c>
      <c r="I30" s="50">
        <f>H30</f>
        <v>0</v>
      </c>
      <c r="J30" s="50">
        <f>IF('2029'!E7="J",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54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G31-R6)</f>
        <v>0</v>
      </c>
      <c r="I31" s="50">
        <f>H31</f>
        <v>0</v>
      </c>
      <c r="J31" s="50">
        <f>IF('2029'!E7="J",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56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IF('2029'!E7="J",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60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IF('2029'!E7="J", IF(H34&gt;0, H34*1.5, H34), 0)</f>
        <v>0</v>
      </c>
      <c r="K34" s="45"/>
      <c r="L34" s="45"/>
      <c r="M34" s="45"/>
      <c r="N34" s="44"/>
      <c r="O34" s="41"/>
    </row>
    <row r="35" spans="1:15">
      <c r="A35" s="46" t="s">
        <v>83</v>
      </c>
      <c r="B35" s="47" t="s">
        <v>48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G35-R3)</f>
        <v>0</v>
      </c>
      <c r="I35" s="50">
        <f>H35</f>
        <v>0</v>
      </c>
      <c r="J35" s="50">
        <f>IF('2029'!E7="J",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50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G36-R4)</f>
        <v>0</v>
      </c>
      <c r="I36" s="57">
        <f>H36</f>
        <v>0</v>
      </c>
      <c r="J36" s="57">
        <f>IF('2029'!E7="J",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'Juni'!I38</f>
        <v>0</v>
      </c>
      <c r="J38" s="61">
        <f>'Juni'!J38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107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'2029'!C5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'2029'!D5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'2029'!E5</f>
        <v>0</v>
      </c>
    </row>
    <row r="6" spans="1:18">
      <c r="A6" s="46" t="s">
        <v>47</v>
      </c>
      <c r="B6" s="47" t="s">
        <v>52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G6-R5)</f>
        <v>0</v>
      </c>
      <c r="I6" s="50">
        <f>H6</f>
        <v>0</v>
      </c>
      <c r="J6" s="50">
        <f>IF('2029'!E7="J",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'2029'!F5</f>
        <v>0</v>
      </c>
    </row>
    <row r="7" spans="1:18">
      <c r="A7" s="46" t="s">
        <v>49</v>
      </c>
      <c r="B7" s="47" t="s">
        <v>54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G7-R6)</f>
        <v>0</v>
      </c>
      <c r="I7" s="50">
        <f>H7</f>
        <v>0</v>
      </c>
      <c r="J7" s="50">
        <f>IF('2029'!E7="J",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'2029'!G5</f>
        <v>0</v>
      </c>
    </row>
    <row r="8" spans="1:18">
      <c r="A8" s="46" t="s">
        <v>51</v>
      </c>
      <c r="B8" s="47" t="s">
        <v>56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G8-R7)</f>
        <v>0</v>
      </c>
      <c r="I8" s="50">
        <f>H8</f>
        <v>0</v>
      </c>
      <c r="J8" s="50">
        <f>IF('2029'!E7="J",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0" t="s">
        <v>53</v>
      </c>
      <c r="B9" s="41" t="s">
        <v>58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G9-R8)</f>
        <v>0</v>
      </c>
      <c r="I9" s="44">
        <f>H9</f>
        <v>0</v>
      </c>
      <c r="J9" s="44">
        <f>IF('2029'!E7="J",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0" t="s">
        <v>55</v>
      </c>
      <c r="B10" s="41" t="s">
        <v>60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G10-R9)</f>
        <v>0</v>
      </c>
      <c r="I10" s="44">
        <f>H10</f>
        <v>0</v>
      </c>
      <c r="J10" s="44">
        <f>IF('2029'!E7="J",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48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G11-R3)</f>
        <v>0</v>
      </c>
      <c r="I11" s="50">
        <f>H11</f>
        <v>0</v>
      </c>
      <c r="J11" s="50">
        <f>IF('2029'!E7="J",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50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G12-R4)</f>
        <v>0</v>
      </c>
      <c r="I12" s="50">
        <f>H12</f>
        <v>0</v>
      </c>
      <c r="J12" s="50">
        <f>IF('2029'!E7="J",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52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G13-R5)</f>
        <v>0</v>
      </c>
      <c r="I13" s="50">
        <f>H13</f>
        <v>0</v>
      </c>
      <c r="J13" s="50">
        <f>IF('2029'!E7="J",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54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G14-R6)</f>
        <v>0</v>
      </c>
      <c r="I14" s="50">
        <f>H14</f>
        <v>0</v>
      </c>
      <c r="J14" s="50">
        <f>IF('2029'!E7="J",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56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G15-R7)</f>
        <v>0</v>
      </c>
      <c r="I15" s="50">
        <f>H15</f>
        <v>0</v>
      </c>
      <c r="J15" s="50">
        <f>IF('2029'!E7="J", IF(H15&gt;0, H15*1.5, H15), 0)</f>
        <v>0</v>
      </c>
      <c r="K15" s="51"/>
      <c r="L15" s="51"/>
      <c r="M15" s="51"/>
      <c r="N15" s="50"/>
      <c r="O15" s="52"/>
    </row>
    <row r="16" spans="1:18">
      <c r="A16" s="40" t="s">
        <v>64</v>
      </c>
      <c r="B16" s="41" t="s">
        <v>58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G16-R8)</f>
        <v>0</v>
      </c>
      <c r="I16" s="44">
        <f>H16</f>
        <v>0</v>
      </c>
      <c r="J16" s="44">
        <f>IF('2029'!E7="J", IF(H16&gt;0, H16*1.5, H16), 0)</f>
        <v>0</v>
      </c>
      <c r="K16" s="45"/>
      <c r="L16" s="45"/>
      <c r="M16" s="45"/>
      <c r="N16" s="44"/>
      <c r="O16" s="41"/>
    </row>
    <row r="17" spans="1:15">
      <c r="A17" s="40" t="s">
        <v>65</v>
      </c>
      <c r="B17" s="41" t="s">
        <v>60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G17-R9)</f>
        <v>0</v>
      </c>
      <c r="I17" s="44">
        <f>H17</f>
        <v>0</v>
      </c>
      <c r="J17" s="44">
        <f>IF('2029'!E7="J", IF(H17&gt;0, H17*1.5, H17), 0)</f>
        <v>0</v>
      </c>
      <c r="K17" s="45"/>
      <c r="L17" s="45"/>
      <c r="M17" s="45"/>
      <c r="N17" s="44"/>
      <c r="O17" s="41"/>
    </row>
    <row r="18" spans="1:15">
      <c r="A18" s="46" t="s">
        <v>66</v>
      </c>
      <c r="B18" s="47" t="s">
        <v>48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G18-R3)</f>
        <v>0</v>
      </c>
      <c r="I18" s="50">
        <f>H18</f>
        <v>0</v>
      </c>
      <c r="J18" s="50">
        <f>IF('2029'!E7="J",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50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G19-R4)</f>
        <v>0</v>
      </c>
      <c r="I19" s="50">
        <f>H19</f>
        <v>0</v>
      </c>
      <c r="J19" s="50">
        <f>IF('2029'!E7="J",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52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G20-R5)</f>
        <v>0</v>
      </c>
      <c r="I20" s="44">
        <f>H20</f>
        <v>0</v>
      </c>
      <c r="J20" s="44">
        <f>IF('2029'!E7="J",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54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G21-R6)</f>
        <v>0</v>
      </c>
      <c r="I21" s="50">
        <f>H21</f>
        <v>0</v>
      </c>
      <c r="J21" s="50">
        <f>IF('2029'!E7="J",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56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G22-R7)</f>
        <v>0</v>
      </c>
      <c r="I22" s="50">
        <f>H22</f>
        <v>0</v>
      </c>
      <c r="J22" s="50">
        <f>IF('2029'!E7="J", IF(H22&gt;0, H22*1.5, H22), 0)</f>
        <v>0</v>
      </c>
      <c r="K22" s="51"/>
      <c r="L22" s="51"/>
      <c r="M22" s="51"/>
      <c r="N22" s="50"/>
      <c r="O22" s="52"/>
    </row>
    <row r="23" spans="1:15">
      <c r="A23" s="40" t="s">
        <v>71</v>
      </c>
      <c r="B23" s="41" t="s">
        <v>58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G23-R8)</f>
        <v>0</v>
      </c>
      <c r="I23" s="44">
        <f>H23</f>
        <v>0</v>
      </c>
      <c r="J23" s="44">
        <f>IF('2029'!E7="J", IF(H23&gt;0, H23*1.5, H23), 0)</f>
        <v>0</v>
      </c>
      <c r="K23" s="45"/>
      <c r="L23" s="45"/>
      <c r="M23" s="45"/>
      <c r="N23" s="44"/>
      <c r="O23" s="41"/>
    </row>
    <row r="24" spans="1:15">
      <c r="A24" s="40" t="s">
        <v>72</v>
      </c>
      <c r="B24" s="41" t="s">
        <v>60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G24-R9)</f>
        <v>0</v>
      </c>
      <c r="I24" s="44">
        <f>H24</f>
        <v>0</v>
      </c>
      <c r="J24" s="44">
        <f>IF('2029'!E7="J", IF(H24&gt;0, H24*1.5, H24), 0)</f>
        <v>0</v>
      </c>
      <c r="K24" s="45"/>
      <c r="L24" s="45"/>
      <c r="M24" s="45"/>
      <c r="N24" s="44"/>
      <c r="O24" s="41"/>
    </row>
    <row r="25" spans="1:15">
      <c r="A25" s="46" t="s">
        <v>73</v>
      </c>
      <c r="B25" s="47" t="s">
        <v>48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G25-R3)</f>
        <v>0</v>
      </c>
      <c r="I25" s="50">
        <f>H25</f>
        <v>0</v>
      </c>
      <c r="J25" s="50">
        <f>IF('2029'!E7="J",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50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G26-R4)</f>
        <v>0</v>
      </c>
      <c r="I26" s="50">
        <f>H26</f>
        <v>0</v>
      </c>
      <c r="J26" s="50">
        <f>IF('2029'!E7="J",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52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G27-R5)</f>
        <v>0</v>
      </c>
      <c r="I27" s="50">
        <f>H27</f>
        <v>0</v>
      </c>
      <c r="J27" s="50">
        <f>IF('2029'!E7="J",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54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G28-R6)</f>
        <v>0</v>
      </c>
      <c r="I28" s="50">
        <f>H28</f>
        <v>0</v>
      </c>
      <c r="J28" s="50">
        <f>IF('2029'!E7="J",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56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G29-R7)</f>
        <v>0</v>
      </c>
      <c r="I29" s="50">
        <f>H29</f>
        <v>0</v>
      </c>
      <c r="J29" s="50">
        <f>IF('2029'!E7="J", IF(H29&gt;0, H29*1.5, H29), 0)</f>
        <v>0</v>
      </c>
      <c r="K29" s="51"/>
      <c r="L29" s="51"/>
      <c r="M29" s="51"/>
      <c r="N29" s="50"/>
      <c r="O29" s="52"/>
    </row>
    <row r="30" spans="1:15">
      <c r="A30" s="40" t="s">
        <v>78</v>
      </c>
      <c r="B30" s="41" t="s">
        <v>58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G30-R8)</f>
        <v>0</v>
      </c>
      <c r="I30" s="44">
        <f>H30</f>
        <v>0</v>
      </c>
      <c r="J30" s="44">
        <f>IF('2029'!E7="J",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60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G31-R9)</f>
        <v>0</v>
      </c>
      <c r="I31" s="44">
        <f>H31</f>
        <v>0</v>
      </c>
      <c r="J31" s="44">
        <f>IF('2029'!E7="J",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48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G32-R3)</f>
        <v>0</v>
      </c>
      <c r="I32" s="50">
        <f>H32</f>
        <v>0</v>
      </c>
      <c r="J32" s="50">
        <f>IF('2029'!E7="J",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50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G33-R4)</f>
        <v>0</v>
      </c>
      <c r="I33" s="50">
        <f>H33</f>
        <v>0</v>
      </c>
      <c r="J33" s="50">
        <f>IF('2029'!E7="J",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52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G34-R5)</f>
        <v>0</v>
      </c>
      <c r="I34" s="50">
        <f>H34</f>
        <v>0</v>
      </c>
      <c r="J34" s="50">
        <f>IF('2029'!E7="J",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54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G35-R6)</f>
        <v>0</v>
      </c>
      <c r="I35" s="50">
        <f>H35</f>
        <v>0</v>
      </c>
      <c r="J35" s="50">
        <f>IF('2029'!E7="J",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56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G36-R7)</f>
        <v>0</v>
      </c>
      <c r="I36" s="57">
        <f>H36</f>
        <v>0</v>
      </c>
      <c r="J36" s="57">
        <f>IF('2029'!E7="J",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'Juli'!I39</f>
        <v>0</v>
      </c>
      <c r="J38" s="61">
        <f>'Juli'!J39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'2029'!E11</f>
        <v>0</v>
      </c>
      <c r="D41" s="64"/>
      <c r="E41" s="64"/>
      <c r="F41" s="65" t="s">
        <v>89</v>
      </c>
      <c r="G41" s="66" t="s">
        <v>109</v>
      </c>
      <c r="H41" s="66"/>
      <c r="I41" s="65" t="s">
        <v>91</v>
      </c>
      <c r="J41" s="67">
        <v>2029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2029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2029!Print_Area</vt:lpstr>
      <vt:lpstr>April!Print_Area</vt:lpstr>
      <vt:lpstr>August!Print_Area</vt:lpstr>
      <vt:lpstr>Dezember!Print_Area</vt:lpstr>
      <vt:lpstr>Februar!Print_Area</vt:lpstr>
      <vt:lpstr>Juli!Print_Area</vt:lpstr>
      <vt:lpstr>Juni!Print_Area</vt:lpstr>
      <vt:lpstr>'Jänner'!Print_Area</vt:lpstr>
      <vt:lpstr>Mai!Print_Area</vt:lpstr>
      <vt:lpstr>'März'!Print_Area</vt:lpstr>
      <vt:lpstr>November!Print_Area</vt:lpstr>
      <vt:lpstr>Oktober!Print_Area</vt:lpstr>
      <vt:lpstr>September!Print_Area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2024-09-11T17:01:33Z</dcterms:created>
  <dcterms:modified xsi:type="dcterms:W3CDTF">2024-09-11T17:01:33Z</dcterms:modified>
</cp:coreProperties>
</file>